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abilita\Bilanci\Ordine\Consuntivi\2019\"/>
    </mc:Choice>
  </mc:AlternateContent>
  <xr:revisionPtr revIDLastSave="0" documentId="8_{E3D1E15F-3904-4E6E-B633-D85939421C7A}" xr6:coauthVersionLast="45" xr6:coauthVersionMax="45" xr10:uidLastSave="{00000000-0000-0000-0000-000000000000}"/>
  <bookViews>
    <workbookView xWindow="28680" yWindow="-120" windowWidth="29040" windowHeight="15990"/>
  </bookViews>
  <sheets>
    <sheet name="Stampa Rendiconto Finanziar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" l="1"/>
  <c r="H8" i="1"/>
  <c r="H11" i="1"/>
  <c r="E15" i="1"/>
  <c r="H15" i="1"/>
  <c r="E18" i="1"/>
  <c r="H18" i="1"/>
  <c r="H21" i="1"/>
  <c r="G22" i="1"/>
  <c r="H29" i="1"/>
  <c r="E43" i="1"/>
  <c r="H43" i="1"/>
  <c r="E48" i="1"/>
  <c r="H48" i="1"/>
  <c r="E53" i="1"/>
  <c r="H53" i="1"/>
  <c r="E62" i="1"/>
  <c r="H62" i="1"/>
  <c r="E70" i="1"/>
  <c r="H70" i="1"/>
  <c r="E73" i="1"/>
  <c r="H73" i="1"/>
  <c r="E76" i="1"/>
  <c r="H76" i="1"/>
  <c r="E79" i="1"/>
  <c r="H79" i="1"/>
  <c r="E82" i="1"/>
  <c r="E85" i="1"/>
  <c r="H85" i="1"/>
  <c r="H92" i="1"/>
  <c r="E95" i="1"/>
  <c r="H95" i="1"/>
  <c r="H103" i="1"/>
</calcChain>
</file>

<file path=xl/sharedStrings.xml><?xml version="1.0" encoding="utf-8"?>
<sst xmlns="http://schemas.openxmlformats.org/spreadsheetml/2006/main" count="290" uniqueCount="112">
  <si>
    <t>2019 - Ordine degli Ingegneri della Provincia di Como</t>
  </si>
  <si>
    <t>RENDICONTO FINANZIARIO - ENTRATE</t>
  </si>
  <si>
    <t>Dal 01/01/2019  al 31/12/2019</t>
  </si>
  <si>
    <t>CODICE</t>
  </si>
  <si>
    <t>DESCRIZIONE</t>
  </si>
  <si>
    <t>PREVISIONI</t>
  </si>
  <si>
    <t>SOMME ACCERTATE</t>
  </si>
  <si>
    <t>Differenze</t>
  </si>
  <si>
    <t>GESTIONE DI CASSA</t>
  </si>
  <si>
    <t>INIZIALI</t>
  </si>
  <si>
    <t>VARIAZIONI</t>
  </si>
  <si>
    <t>DEFINITIVE</t>
  </si>
  <si>
    <t>RISCOSSE</t>
  </si>
  <si>
    <t>DA RISCUOTERE</t>
  </si>
  <si>
    <t>TOTALE</t>
  </si>
  <si>
    <t>sulle previsioni</t>
  </si>
  <si>
    <t>DIFFERENZE</t>
  </si>
  <si>
    <t xml:space="preserve">           .</t>
  </si>
  <si>
    <t>01</t>
  </si>
  <si>
    <t>001</t>
  </si>
  <si>
    <t>0001</t>
  </si>
  <si>
    <t>Quote iscritti anno corrente</t>
  </si>
  <si>
    <t>ENTRATE</t>
  </si>
  <si>
    <t>002</t>
  </si>
  <si>
    <t>Contributi corsi e convegni</t>
  </si>
  <si>
    <t>ENTRATE PER INIZIATIVE CULT. E AGG. PROF</t>
  </si>
  <si>
    <t>003</t>
  </si>
  <si>
    <t>Diritti di segreteria</t>
  </si>
  <si>
    <t>0002</t>
  </si>
  <si>
    <t>Proventi liquidazione Parcelle</t>
  </si>
  <si>
    <t>QUOTE PARTECIP. ISCRITTI ALL'ONERE GEST.</t>
  </si>
  <si>
    <t>009</t>
  </si>
  <si>
    <t>Interessi attivi su depositi e c/corrent</t>
  </si>
  <si>
    <t>REDDITI E PROVENTI PATRIMONIALI</t>
  </si>
  <si>
    <t>010</t>
  </si>
  <si>
    <t>Recuperi e rimborsi</t>
  </si>
  <si>
    <t>POSTE CORRETTIVE-COMPENS.USCITE CORRENTI</t>
  </si>
  <si>
    <t>TITOLO I - ENTRATE CORRENTI</t>
  </si>
  <si>
    <t>03</t>
  </si>
  <si>
    <t>Ritenute Erariali</t>
  </si>
  <si>
    <t>Ritenute Previdenziali e assistenziali</t>
  </si>
  <si>
    <t>0003</t>
  </si>
  <si>
    <t>Ritenute Fiscali Autonomi</t>
  </si>
  <si>
    <t>0009</t>
  </si>
  <si>
    <t>IVA Split Payment</t>
  </si>
  <si>
    <t>ENTRATE AVENTI NATURA DI PARTITE DI GIRO</t>
  </si>
  <si>
    <t>TITOLO III - PARTITE DI GIRO</t>
  </si>
  <si>
    <t>TOTALE ENTRATE</t>
  </si>
  <si>
    <t>Utilizzo dell'avanzo di amministrazione iniziale</t>
  </si>
  <si>
    <t>TOTALE GENERALE</t>
  </si>
  <si>
    <t>11</t>
  </si>
  <si>
    <t>Assicurazione Consiglieri</t>
  </si>
  <si>
    <t>Rimborsi a Consiglieri</t>
  </si>
  <si>
    <t>USCITE PER ORGANI DELL'ENTE</t>
  </si>
  <si>
    <t>Stipendi, altri assegni fissi personale</t>
  </si>
  <si>
    <t>Contributi INPS</t>
  </si>
  <si>
    <t>0007</t>
  </si>
  <si>
    <t>INAIL</t>
  </si>
  <si>
    <t>ONERI PERSONALE IN ATTIVITA DI SERVIZIO</t>
  </si>
  <si>
    <t>Condominiali</t>
  </si>
  <si>
    <t>Assicurazione sede</t>
  </si>
  <si>
    <t>Imposte e tasse</t>
  </si>
  <si>
    <t>USCITE PER GESTIONE IMMOBILE</t>
  </si>
  <si>
    <t>004</t>
  </si>
  <si>
    <t>Postali</t>
  </si>
  <si>
    <t>Cancelleria e stampati</t>
  </si>
  <si>
    <t>Telefoniche e fax</t>
  </si>
  <si>
    <t>0005</t>
  </si>
  <si>
    <t>Manutenzione macchine ufficio ass. software</t>
  </si>
  <si>
    <t>Spese varie</t>
  </si>
  <si>
    <t>0011</t>
  </si>
  <si>
    <t>Viaggi e trasferte</t>
  </si>
  <si>
    <t>0015</t>
  </si>
  <si>
    <t>Canoni</t>
  </si>
  <si>
    <t>USCITE PER FUNZIONAMENTO UFFICI</t>
  </si>
  <si>
    <t>005</t>
  </si>
  <si>
    <t>Legali amministrative</t>
  </si>
  <si>
    <t>Iniziative culturali e sportive</t>
  </si>
  <si>
    <t>Contributo Consulta Lombardia</t>
  </si>
  <si>
    <t>0008</t>
  </si>
  <si>
    <t>Congresso Nazionale Ingegneri</t>
  </si>
  <si>
    <t>Contributo Gruppo Giovani</t>
  </si>
  <si>
    <t>0012</t>
  </si>
  <si>
    <t>Convenzione CNI-UNI</t>
  </si>
  <si>
    <t>USCITE PER PRESTAZIONI DI SERVIZIO</t>
  </si>
  <si>
    <t>007</t>
  </si>
  <si>
    <t>Spese e commissioni bancarie</t>
  </si>
  <si>
    <t>ONERI FINANZIARI</t>
  </si>
  <si>
    <t>008</t>
  </si>
  <si>
    <t>Irap dipendenti</t>
  </si>
  <si>
    <t>ONERI TRIBUTARI</t>
  </si>
  <si>
    <t>Rimborsi vari</t>
  </si>
  <si>
    <t>POSTE CORR.VE E COMP.VE ENTRATE CORRENTI</t>
  </si>
  <si>
    <t>012</t>
  </si>
  <si>
    <t>Accantonam.to al tratt.to fine rapporto</t>
  </si>
  <si>
    <t>ACCANTON.TO AL TRATT.TO FINE RAPPORTO</t>
  </si>
  <si>
    <t>015</t>
  </si>
  <si>
    <t>Quota ordinaria CNI</t>
  </si>
  <si>
    <t>USCITE PER CNI</t>
  </si>
  <si>
    <t>TITOLO I - USCITE CORRENTI</t>
  </si>
  <si>
    <t>12</t>
  </si>
  <si>
    <t>Acquisto mobili e impianti</t>
  </si>
  <si>
    <t>Acquisto macchine ufficio</t>
  </si>
  <si>
    <t>Manutenzione straordinaria fabbricati</t>
  </si>
  <si>
    <t>ACQUISIZIONE  IMMOBILIZZAZIONI TECNICHE</t>
  </si>
  <si>
    <t>Fondo di dotazione della Fondazione</t>
  </si>
  <si>
    <t>PARTECIPAZIONE-ACQUISTO VALORI MOBILIARI</t>
  </si>
  <si>
    <t>TITOLO II - USCITE IN CONTO CAPITALE</t>
  </si>
  <si>
    <t>13</t>
  </si>
  <si>
    <t>USCITE AVENTI NATURA DI PARTITE DI GIRO</t>
  </si>
  <si>
    <t>TOTALE USCITE</t>
  </si>
  <si>
    <t>Pagina 1 di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</si>
</sst>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-#,##0.00"/>
    <numFmt numFmtId="165" formatCode="dd&quot;/&quot;mm&quot;/&quot;yyyy"/>
  </numFmts>
  <fonts count="16" x14ac:knownFonts="1">
    <font>
      <sz val="10"/>
      <color indexed="8"/>
      <name val="MS Sans Serif"/>
    </font>
    <font>
      <sz val="9.85"/>
      <color indexed="8"/>
      <name val="Times New Roman"/>
    </font>
    <font>
      <sz val="11.05"/>
      <color indexed="8"/>
      <name val="Arial"/>
    </font>
    <font>
      <sz val="9"/>
      <color indexed="8"/>
      <name val="Arial"/>
    </font>
    <font>
      <sz val="9"/>
      <color indexed="8"/>
      <name val="Arial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Arial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sz val="8.0500000000000007"/>
      <color indexed="8"/>
      <name val="Times New Roman"/>
    </font>
    <font>
      <b/>
      <sz val="8.0500000000000007"/>
      <color indexed="8"/>
      <name val="Times New Roman"/>
    </font>
    <font>
      <b/>
      <sz val="8.0500000000000007"/>
      <color indexed="8"/>
      <name val="Times New Roman"/>
    </font>
    <font>
      <b/>
      <sz val="8.0500000000000007"/>
      <color indexed="8"/>
      <name val="Times New Roman"/>
    </font>
    <font>
      <sz val="9"/>
      <color indexed="8"/>
      <name val="Times New Roman"/>
    </font>
    <font>
      <sz val="9"/>
      <color indexed="8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NumberForma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workbookViewId="0"/>
  </sheetViews>
  <sheetFormatPr defaultRowHeight="12.75" x14ac:dyDescent="0.2"/>
  <cols>
    <col min="1" max="256" width="11.42578125" customWidth="1"/>
  </cols>
  <sheetData>
    <row r="1" spans="1:14" x14ac:dyDescent="0.2">
      <c r="A1" s="1" t="s">
        <v>0</v>
      </c>
    </row>
    <row r="2" spans="1:14" ht="14.25" x14ac:dyDescent="0.2">
      <c r="A2" s="2" t="s">
        <v>1</v>
      </c>
      <c r="B2" s="1" t="s">
        <v>2</v>
      </c>
    </row>
    <row r="4" spans="1:14" x14ac:dyDescent="0.2">
      <c r="A4" s="3" t="s">
        <v>3</v>
      </c>
      <c r="B4" s="3" t="s">
        <v>4</v>
      </c>
      <c r="D4" s="4" t="s">
        <v>6</v>
      </c>
      <c r="F4" s="4" t="s">
        <v>8</v>
      </c>
      <c r="G4" s="4" t="s">
        <v>5</v>
      </c>
      <c r="L4" s="5" t="s">
        <v>7</v>
      </c>
    </row>
    <row r="5" spans="1:14" x14ac:dyDescent="0.2">
      <c r="D5" s="6" t="s">
        <v>12</v>
      </c>
      <c r="E5" s="6" t="s">
        <v>13</v>
      </c>
      <c r="F5" s="6" t="s">
        <v>9</v>
      </c>
      <c r="G5" s="6" t="s">
        <v>10</v>
      </c>
      <c r="H5" s="6" t="s">
        <v>11</v>
      </c>
      <c r="I5" s="6" t="s">
        <v>16</v>
      </c>
      <c r="K5" s="6" t="s">
        <v>14</v>
      </c>
      <c r="L5" s="5" t="s">
        <v>15</v>
      </c>
    </row>
    <row r="6" spans="1:14" x14ac:dyDescent="0.2">
      <c r="B6" s="7" t="s">
        <v>17</v>
      </c>
    </row>
    <row r="7" spans="1:14" x14ac:dyDescent="0.2">
      <c r="B7" s="8" t="s">
        <v>18</v>
      </c>
      <c r="C7" s="8" t="s">
        <v>19</v>
      </c>
      <c r="D7" s="8" t="s">
        <v>20</v>
      </c>
      <c r="E7" s="8" t="s">
        <v>21</v>
      </c>
      <c r="F7" s="9">
        <v>240120</v>
      </c>
      <c r="H7" s="9">
        <v>240120</v>
      </c>
      <c r="I7" s="9">
        <v>242278</v>
      </c>
      <c r="K7" s="9">
        <v>242278</v>
      </c>
      <c r="L7" s="9">
        <v>2158</v>
      </c>
      <c r="M7" s="9">
        <v>240120</v>
      </c>
      <c r="N7" s="9">
        <v>2158</v>
      </c>
    </row>
    <row r="8" spans="1:14" x14ac:dyDescent="0.2">
      <c r="B8" s="8" t="s">
        <v>18</v>
      </c>
      <c r="C8" s="8" t="s">
        <v>19</v>
      </c>
      <c r="D8" s="8" t="s">
        <v>22</v>
      </c>
      <c r="E8" s="10">
        <f>SUBTOTAL(9,F7:F7)</f>
        <v>240120</v>
      </c>
      <c r="G8" s="9">
        <v>240120</v>
      </c>
      <c r="H8" s="10">
        <f>SUBTOTAL(9,I7:I7)</f>
        <v>242278</v>
      </c>
      <c r="J8" s="9">
        <v>242278</v>
      </c>
      <c r="K8" s="9">
        <v>2158</v>
      </c>
      <c r="L8" s="9">
        <v>240120</v>
      </c>
      <c r="M8" s="9">
        <v>2158</v>
      </c>
    </row>
    <row r="9" spans="1:14" x14ac:dyDescent="0.2">
      <c r="B9" s="7" t="s">
        <v>17</v>
      </c>
    </row>
    <row r="10" spans="1:14" x14ac:dyDescent="0.2">
      <c r="B10" s="8" t="s">
        <v>18</v>
      </c>
      <c r="C10" s="8" t="s">
        <v>23</v>
      </c>
      <c r="D10" s="8" t="s">
        <v>20</v>
      </c>
      <c r="E10" s="8" t="s">
        <v>24</v>
      </c>
      <c r="G10" s="9">
        <v>5500</v>
      </c>
      <c r="H10" s="9">
        <v>5500</v>
      </c>
      <c r="I10" s="9">
        <v>5500</v>
      </c>
      <c r="K10" s="9">
        <v>5500</v>
      </c>
      <c r="M10" s="9">
        <v>5500</v>
      </c>
    </row>
    <row r="11" spans="1:14" x14ac:dyDescent="0.2">
      <c r="B11" s="8" t="s">
        <v>18</v>
      </c>
      <c r="C11" s="8" t="s">
        <v>23</v>
      </c>
      <c r="D11" s="8" t="s">
        <v>25</v>
      </c>
      <c r="F11" s="9">
        <v>5500</v>
      </c>
      <c r="G11" s="9">
        <v>5500</v>
      </c>
      <c r="H11" s="10">
        <f>SUBTOTAL(9,I10:I10)</f>
        <v>5500</v>
      </c>
      <c r="J11" s="9">
        <v>5500</v>
      </c>
      <c r="L11" s="9">
        <v>5500</v>
      </c>
    </row>
    <row r="12" spans="1:14" x14ac:dyDescent="0.2">
      <c r="B12" s="7" t="s">
        <v>17</v>
      </c>
    </row>
    <row r="13" spans="1:14" x14ac:dyDescent="0.2">
      <c r="B13" s="8" t="s">
        <v>18</v>
      </c>
      <c r="C13" s="8" t="s">
        <v>26</v>
      </c>
      <c r="D13" s="8" t="s">
        <v>20</v>
      </c>
      <c r="E13" s="8" t="s">
        <v>27</v>
      </c>
      <c r="F13" s="9">
        <v>500</v>
      </c>
      <c r="H13" s="9">
        <v>500</v>
      </c>
      <c r="I13" s="9">
        <v>89.44</v>
      </c>
      <c r="K13" s="9">
        <v>89.44</v>
      </c>
      <c r="L13" s="9">
        <v>-410.56</v>
      </c>
      <c r="M13" s="9">
        <v>500</v>
      </c>
      <c r="N13" s="9">
        <v>-410.56</v>
      </c>
    </row>
    <row r="14" spans="1:14" x14ac:dyDescent="0.2">
      <c r="B14" s="8" t="s">
        <v>18</v>
      </c>
      <c r="C14" s="8" t="s">
        <v>26</v>
      </c>
      <c r="D14" s="8" t="s">
        <v>28</v>
      </c>
      <c r="E14" s="8" t="s">
        <v>29</v>
      </c>
      <c r="F14" s="9">
        <v>2500</v>
      </c>
      <c r="H14" s="9">
        <v>2500</v>
      </c>
      <c r="L14" s="9">
        <v>-2500</v>
      </c>
      <c r="M14" s="9">
        <v>2500</v>
      </c>
      <c r="N14" s="9">
        <v>-2500</v>
      </c>
    </row>
    <row r="15" spans="1:14" x14ac:dyDescent="0.2">
      <c r="B15" s="8" t="s">
        <v>18</v>
      </c>
      <c r="C15" s="8" t="s">
        <v>26</v>
      </c>
      <c r="D15" s="8" t="s">
        <v>30</v>
      </c>
      <c r="E15" s="10">
        <f>SUBTOTAL(9,F13:F14)</f>
        <v>3000</v>
      </c>
      <c r="G15" s="9">
        <v>3000</v>
      </c>
      <c r="H15" s="10">
        <f>SUBTOTAL(9,I13:I14)</f>
        <v>89.44</v>
      </c>
      <c r="J15" s="9">
        <v>89.44</v>
      </c>
      <c r="K15" s="9">
        <v>-2910.56</v>
      </c>
      <c r="L15" s="9">
        <v>3000</v>
      </c>
      <c r="M15" s="9">
        <v>-2910.56</v>
      </c>
    </row>
    <row r="16" spans="1:14" x14ac:dyDescent="0.2">
      <c r="B16" s="7" t="s">
        <v>17</v>
      </c>
    </row>
    <row r="17" spans="2:14" x14ac:dyDescent="0.2">
      <c r="B17" s="8" t="s">
        <v>18</v>
      </c>
      <c r="C17" s="8" t="s">
        <v>31</v>
      </c>
      <c r="D17" s="8" t="s">
        <v>20</v>
      </c>
      <c r="E17" s="8" t="s">
        <v>32</v>
      </c>
      <c r="F17" s="9">
        <v>700</v>
      </c>
      <c r="H17" s="9">
        <v>700</v>
      </c>
      <c r="I17" s="9">
        <v>753.78</v>
      </c>
      <c r="K17" s="9">
        <v>753.78</v>
      </c>
      <c r="L17" s="9">
        <v>53.78</v>
      </c>
      <c r="M17" s="9">
        <v>700</v>
      </c>
      <c r="N17" s="9">
        <v>53.78</v>
      </c>
    </row>
    <row r="18" spans="2:14" x14ac:dyDescent="0.2">
      <c r="B18" s="8" t="s">
        <v>18</v>
      </c>
      <c r="C18" s="8" t="s">
        <v>31</v>
      </c>
      <c r="D18" s="8" t="s">
        <v>33</v>
      </c>
      <c r="E18" s="10">
        <f>SUBTOTAL(9,F17:F17)</f>
        <v>700</v>
      </c>
      <c r="G18" s="9">
        <v>700</v>
      </c>
      <c r="H18" s="10">
        <f>SUBTOTAL(9,I17:I17)</f>
        <v>753.78</v>
      </c>
      <c r="J18" s="9">
        <v>753.78</v>
      </c>
      <c r="K18" s="9">
        <v>53.78</v>
      </c>
      <c r="L18" s="9">
        <v>700</v>
      </c>
      <c r="M18" s="9">
        <v>53.78</v>
      </c>
    </row>
    <row r="19" spans="2:14" x14ac:dyDescent="0.2">
      <c r="B19" s="7" t="s">
        <v>17</v>
      </c>
    </row>
    <row r="20" spans="2:14" x14ac:dyDescent="0.2">
      <c r="B20" s="8" t="s">
        <v>18</v>
      </c>
      <c r="C20" s="8" t="s">
        <v>34</v>
      </c>
      <c r="D20" s="8" t="s">
        <v>20</v>
      </c>
      <c r="E20" s="8" t="s">
        <v>35</v>
      </c>
      <c r="I20" s="9">
        <v>398.36</v>
      </c>
      <c r="K20" s="9">
        <v>398.36</v>
      </c>
      <c r="L20" s="9">
        <v>398.36</v>
      </c>
      <c r="N20" s="9">
        <v>398.36</v>
      </c>
    </row>
    <row r="21" spans="2:14" x14ac:dyDescent="0.2">
      <c r="B21" s="8" t="s">
        <v>18</v>
      </c>
      <c r="C21" s="8" t="s">
        <v>34</v>
      </c>
      <c r="D21" s="8" t="s">
        <v>36</v>
      </c>
      <c r="H21" s="10">
        <f>SUBTOTAL(9,I20:I20)</f>
        <v>398.36</v>
      </c>
      <c r="J21" s="9">
        <v>398.36</v>
      </c>
      <c r="K21" s="9">
        <v>398.36</v>
      </c>
      <c r="M21" s="9">
        <v>398.36</v>
      </c>
    </row>
    <row r="22" spans="2:14" x14ac:dyDescent="0.2">
      <c r="B22" s="11" t="s">
        <v>18</v>
      </c>
      <c r="C22" s="11" t="s">
        <v>37</v>
      </c>
      <c r="D22" s="12">
        <v>243820</v>
      </c>
      <c r="E22" s="12">
        <v>5500</v>
      </c>
      <c r="F22" s="12">
        <v>249320</v>
      </c>
      <c r="G22" s="13">
        <f>SUBTOTAL(9,I6:I21)</f>
        <v>249019.58</v>
      </c>
      <c r="I22" s="12">
        <v>249019.58</v>
      </c>
      <c r="J22" s="12">
        <v>-300.42</v>
      </c>
      <c r="K22" s="12">
        <v>249320</v>
      </c>
      <c r="L22" s="12">
        <v>-300.42</v>
      </c>
    </row>
    <row r="23" spans="2:14" x14ac:dyDescent="0.2">
      <c r="B23" s="11" t="s">
        <v>17</v>
      </c>
    </row>
    <row r="24" spans="2:14" x14ac:dyDescent="0.2">
      <c r="B24" s="7" t="s">
        <v>17</v>
      </c>
    </row>
    <row r="25" spans="2:14" x14ac:dyDescent="0.2">
      <c r="B25" s="8" t="s">
        <v>38</v>
      </c>
      <c r="C25" s="8" t="s">
        <v>19</v>
      </c>
      <c r="D25" s="8" t="s">
        <v>20</v>
      </c>
      <c r="E25" s="8" t="s">
        <v>39</v>
      </c>
      <c r="I25" s="9">
        <v>4435.57</v>
      </c>
      <c r="J25" s="9">
        <v>642.98</v>
      </c>
      <c r="K25" s="9">
        <v>5078.55</v>
      </c>
      <c r="L25" s="9">
        <v>5078.55</v>
      </c>
      <c r="N25" s="9">
        <v>5065.21</v>
      </c>
    </row>
    <row r="26" spans="2:14" x14ac:dyDescent="0.2">
      <c r="B26" s="8" t="s">
        <v>38</v>
      </c>
      <c r="C26" s="8" t="s">
        <v>19</v>
      </c>
      <c r="D26" s="8" t="s">
        <v>28</v>
      </c>
      <c r="E26" s="8" t="s">
        <v>40</v>
      </c>
      <c r="I26" s="9">
        <v>1941.96</v>
      </c>
      <c r="J26" s="9">
        <v>322.3</v>
      </c>
      <c r="K26" s="9">
        <v>2264.2600000000002</v>
      </c>
      <c r="L26" s="9">
        <v>2264.2600000000002</v>
      </c>
      <c r="N26" s="9">
        <v>2249.8200000000002</v>
      </c>
    </row>
    <row r="27" spans="2:14" x14ac:dyDescent="0.2">
      <c r="B27" s="8" t="s">
        <v>38</v>
      </c>
      <c r="C27" s="8" t="s">
        <v>19</v>
      </c>
      <c r="D27" s="8" t="s">
        <v>41</v>
      </c>
      <c r="E27" s="8" t="s">
        <v>42</v>
      </c>
      <c r="I27" s="9">
        <v>1134.48</v>
      </c>
      <c r="K27" s="9">
        <v>1134.48</v>
      </c>
      <c r="L27" s="9">
        <v>1134.48</v>
      </c>
      <c r="N27" s="9">
        <v>1226.78</v>
      </c>
    </row>
    <row r="28" spans="2:14" x14ac:dyDescent="0.2">
      <c r="B28" s="8" t="s">
        <v>38</v>
      </c>
      <c r="C28" s="8" t="s">
        <v>19</v>
      </c>
      <c r="D28" s="8" t="s">
        <v>43</v>
      </c>
      <c r="E28" s="8" t="s">
        <v>44</v>
      </c>
      <c r="I28" s="9">
        <v>11196.93</v>
      </c>
      <c r="K28" s="9">
        <v>11196.93</v>
      </c>
      <c r="L28" s="9">
        <v>11196.93</v>
      </c>
      <c r="N28" s="9">
        <v>11196.93</v>
      </c>
    </row>
    <row r="29" spans="2:14" x14ac:dyDescent="0.2">
      <c r="B29" s="8" t="s">
        <v>38</v>
      </c>
      <c r="C29" s="8" t="s">
        <v>19</v>
      </c>
      <c r="D29" s="8" t="s">
        <v>45</v>
      </c>
      <c r="H29" s="10">
        <f>SUBTOTAL(9,I25:I28)</f>
        <v>18708.940000000002</v>
      </c>
      <c r="I29" s="9">
        <v>965.28</v>
      </c>
      <c r="J29" s="9">
        <v>19674.22</v>
      </c>
      <c r="K29" s="9">
        <v>19674.22</v>
      </c>
      <c r="M29" s="9">
        <v>19738.740000000002</v>
      </c>
    </row>
    <row r="30" spans="2:14" x14ac:dyDescent="0.2">
      <c r="B30" s="11" t="s">
        <v>38</v>
      </c>
      <c r="C30" s="11" t="s">
        <v>46</v>
      </c>
      <c r="G30" s="12">
        <v>18708.939999999999</v>
      </c>
      <c r="H30" s="12">
        <v>965.28</v>
      </c>
      <c r="I30" s="12">
        <v>19674.22</v>
      </c>
      <c r="J30" s="12">
        <v>19674.22</v>
      </c>
      <c r="L30" s="12">
        <v>19738.740000000002</v>
      </c>
    </row>
    <row r="31" spans="2:14" x14ac:dyDescent="0.2">
      <c r="B31" s="11" t="s">
        <v>17</v>
      </c>
    </row>
    <row r="33" spans="1:14" x14ac:dyDescent="0.2">
      <c r="B33" s="11" t="s">
        <v>47</v>
      </c>
      <c r="C33" s="12">
        <v>243820</v>
      </c>
      <c r="D33" s="12">
        <v>5500</v>
      </c>
      <c r="E33" s="12">
        <v>249320</v>
      </c>
      <c r="F33" s="12">
        <v>267728.52</v>
      </c>
      <c r="G33" s="12">
        <v>965.28</v>
      </c>
      <c r="H33" s="12">
        <v>268693.8</v>
      </c>
      <c r="I33" s="12">
        <v>19373.8</v>
      </c>
      <c r="J33" s="12">
        <v>249320</v>
      </c>
      <c r="K33" s="12">
        <v>19438.32</v>
      </c>
    </row>
    <row r="34" spans="1:14" x14ac:dyDescent="0.2">
      <c r="A34" s="8" t="s">
        <v>48</v>
      </c>
      <c r="B34" s="12">
        <v>4530</v>
      </c>
    </row>
    <row r="35" spans="1:14" x14ac:dyDescent="0.2">
      <c r="B35" s="12">
        <v>59352.56</v>
      </c>
      <c r="C35" s="12">
        <v>75460</v>
      </c>
      <c r="D35" s="12">
        <v>75460</v>
      </c>
    </row>
    <row r="37" spans="1:14" x14ac:dyDescent="0.2">
      <c r="B37" s="11" t="s">
        <v>49</v>
      </c>
      <c r="C37" s="12">
        <v>248350</v>
      </c>
      <c r="D37" s="12">
        <v>324780</v>
      </c>
      <c r="E37" s="12">
        <v>328046.36</v>
      </c>
      <c r="F37" s="12">
        <v>324780</v>
      </c>
    </row>
    <row r="40" spans="1:14" x14ac:dyDescent="0.2">
      <c r="B40" s="7" t="s">
        <v>17</v>
      </c>
    </row>
    <row r="41" spans="1:14" x14ac:dyDescent="0.2">
      <c r="B41" s="8" t="s">
        <v>50</v>
      </c>
      <c r="C41" s="8" t="s">
        <v>19</v>
      </c>
      <c r="D41" s="8" t="s">
        <v>20</v>
      </c>
      <c r="E41" s="8" t="s">
        <v>51</v>
      </c>
      <c r="F41" s="9">
        <v>4000</v>
      </c>
      <c r="H41" s="9">
        <v>4000</v>
      </c>
      <c r="I41" s="9">
        <v>4000</v>
      </c>
      <c r="K41" s="9">
        <v>4000</v>
      </c>
      <c r="M41" s="9">
        <v>4000</v>
      </c>
    </row>
    <row r="42" spans="1:14" x14ac:dyDescent="0.2">
      <c r="B42" s="8" t="s">
        <v>50</v>
      </c>
      <c r="C42" s="8" t="s">
        <v>19</v>
      </c>
      <c r="D42" s="8" t="s">
        <v>28</v>
      </c>
      <c r="E42" s="8" t="s">
        <v>52</v>
      </c>
      <c r="F42" s="9">
        <v>13000</v>
      </c>
      <c r="G42" s="9">
        <v>-3000</v>
      </c>
      <c r="H42" s="9">
        <v>10000</v>
      </c>
      <c r="I42" s="9">
        <v>9144.66</v>
      </c>
      <c r="J42" s="9">
        <v>852.8</v>
      </c>
      <c r="K42" s="9">
        <v>9997.4599999999991</v>
      </c>
      <c r="L42" s="9">
        <v>-2.54</v>
      </c>
      <c r="M42" s="9">
        <v>10000</v>
      </c>
      <c r="N42" s="9">
        <v>-603.79</v>
      </c>
    </row>
    <row r="43" spans="1:14" x14ac:dyDescent="0.2">
      <c r="B43" s="8" t="s">
        <v>50</v>
      </c>
      <c r="C43" s="8" t="s">
        <v>19</v>
      </c>
      <c r="D43" s="8" t="s">
        <v>53</v>
      </c>
      <c r="E43" s="10">
        <f>SUBTOTAL(9,F41:F42)</f>
        <v>17000</v>
      </c>
      <c r="F43" s="9">
        <v>-3000</v>
      </c>
      <c r="G43" s="9">
        <v>14000</v>
      </c>
      <c r="H43" s="10">
        <f>SUBTOTAL(9,I41:I42)</f>
        <v>13144.66</v>
      </c>
      <c r="I43" s="9">
        <v>852.8</v>
      </c>
      <c r="J43" s="9">
        <v>13997.46</v>
      </c>
      <c r="K43" s="9">
        <v>-2.54</v>
      </c>
      <c r="L43" s="9">
        <v>14000</v>
      </c>
      <c r="M43" s="9">
        <v>-603.79</v>
      </c>
    </row>
    <row r="44" spans="1:14" x14ac:dyDescent="0.2">
      <c r="B44" s="7" t="s">
        <v>17</v>
      </c>
    </row>
    <row r="45" spans="1:14" x14ac:dyDescent="0.2">
      <c r="B45" s="8" t="s">
        <v>50</v>
      </c>
      <c r="C45" s="8" t="s">
        <v>23</v>
      </c>
      <c r="D45" s="8" t="s">
        <v>20</v>
      </c>
      <c r="E45" s="8" t="s">
        <v>54</v>
      </c>
      <c r="F45" s="9">
        <v>25000</v>
      </c>
      <c r="H45" s="9">
        <v>25000</v>
      </c>
      <c r="I45" s="9">
        <v>22361.09</v>
      </c>
      <c r="J45" s="9">
        <v>2341.67</v>
      </c>
      <c r="K45" s="9">
        <v>24702.76</v>
      </c>
      <c r="L45" s="9">
        <v>-297.24</v>
      </c>
      <c r="M45" s="9">
        <v>25000</v>
      </c>
      <c r="N45" s="9">
        <v>-449.28</v>
      </c>
    </row>
    <row r="46" spans="1:14" x14ac:dyDescent="0.2">
      <c r="B46" s="8" t="s">
        <v>50</v>
      </c>
      <c r="C46" s="8" t="s">
        <v>23</v>
      </c>
      <c r="D46" s="8" t="s">
        <v>41</v>
      </c>
      <c r="E46" s="8" t="s">
        <v>55</v>
      </c>
      <c r="F46" s="9">
        <v>6000</v>
      </c>
      <c r="H46" s="9">
        <v>6000</v>
      </c>
      <c r="I46" s="9">
        <v>5074.04</v>
      </c>
      <c r="J46" s="9">
        <v>841.7</v>
      </c>
      <c r="K46" s="9">
        <v>5915.74</v>
      </c>
      <c r="L46" s="9">
        <v>-84.26</v>
      </c>
      <c r="M46" s="9">
        <v>6000</v>
      </c>
      <c r="N46" s="9">
        <v>-121.82</v>
      </c>
    </row>
    <row r="47" spans="1:14" x14ac:dyDescent="0.2">
      <c r="B47" s="8" t="s">
        <v>50</v>
      </c>
      <c r="C47" s="8" t="s">
        <v>23</v>
      </c>
      <c r="D47" s="8" t="s">
        <v>56</v>
      </c>
      <c r="E47" s="8" t="s">
        <v>57</v>
      </c>
      <c r="F47" s="9">
        <v>140</v>
      </c>
      <c r="H47" s="9">
        <v>140</v>
      </c>
      <c r="I47" s="9">
        <v>119.39</v>
      </c>
      <c r="K47" s="9">
        <v>119.39</v>
      </c>
      <c r="L47" s="9">
        <v>-20.61</v>
      </c>
      <c r="M47" s="9">
        <v>140</v>
      </c>
      <c r="N47" s="9">
        <v>-20.61</v>
      </c>
    </row>
    <row r="48" spans="1:14" x14ac:dyDescent="0.2">
      <c r="B48" s="8" t="s">
        <v>50</v>
      </c>
      <c r="C48" s="8" t="s">
        <v>23</v>
      </c>
      <c r="D48" s="8" t="s">
        <v>58</v>
      </c>
      <c r="E48" s="10">
        <f>SUBTOTAL(9,F45:F47)</f>
        <v>31140</v>
      </c>
      <c r="G48" s="9">
        <v>31140</v>
      </c>
      <c r="H48" s="10">
        <f>SUBTOTAL(9,I45:I47)</f>
        <v>27554.52</v>
      </c>
      <c r="I48" s="9">
        <v>3183.37</v>
      </c>
      <c r="J48" s="9">
        <v>30737.89</v>
      </c>
      <c r="K48" s="9">
        <v>-402.11</v>
      </c>
      <c r="L48" s="9">
        <v>31140</v>
      </c>
      <c r="M48" s="9">
        <v>-591.71</v>
      </c>
    </row>
    <row r="49" spans="2:14" x14ac:dyDescent="0.2">
      <c r="B49" s="7" t="s">
        <v>17</v>
      </c>
    </row>
    <row r="50" spans="2:14" x14ac:dyDescent="0.2">
      <c r="B50" s="8" t="s">
        <v>50</v>
      </c>
      <c r="C50" s="8" t="s">
        <v>26</v>
      </c>
      <c r="D50" s="8" t="s">
        <v>20</v>
      </c>
      <c r="E50" s="8" t="s">
        <v>59</v>
      </c>
      <c r="F50" s="9">
        <v>9500</v>
      </c>
      <c r="G50" s="9">
        <v>-3500</v>
      </c>
      <c r="H50" s="9">
        <v>6000</v>
      </c>
      <c r="I50" s="9">
        <v>5802.27</v>
      </c>
      <c r="K50" s="9">
        <v>5802.27</v>
      </c>
      <c r="L50" s="9">
        <v>-197.73</v>
      </c>
      <c r="M50" s="9">
        <v>6000</v>
      </c>
      <c r="N50" s="9">
        <v>-197.73</v>
      </c>
    </row>
    <row r="51" spans="2:14" x14ac:dyDescent="0.2">
      <c r="B51" s="8" t="s">
        <v>50</v>
      </c>
      <c r="C51" s="8" t="s">
        <v>26</v>
      </c>
      <c r="D51" s="8" t="s">
        <v>28</v>
      </c>
      <c r="E51" s="8" t="s">
        <v>60</v>
      </c>
      <c r="F51" s="9">
        <v>800</v>
      </c>
      <c r="H51" s="9">
        <v>800</v>
      </c>
      <c r="I51" s="9">
        <v>709.99</v>
      </c>
      <c r="K51" s="9">
        <v>709.99</v>
      </c>
      <c r="L51" s="9">
        <v>-90.01</v>
      </c>
      <c r="M51" s="9">
        <v>800</v>
      </c>
      <c r="N51" s="9">
        <v>-90.01</v>
      </c>
    </row>
    <row r="52" spans="2:14" x14ac:dyDescent="0.2">
      <c r="B52" s="8" t="s">
        <v>50</v>
      </c>
      <c r="C52" s="8" t="s">
        <v>26</v>
      </c>
      <c r="D52" s="8" t="s">
        <v>41</v>
      </c>
      <c r="E52" s="8" t="s">
        <v>61</v>
      </c>
      <c r="F52" s="9">
        <v>5000</v>
      </c>
      <c r="G52" s="9">
        <v>-1000</v>
      </c>
      <c r="H52" s="9">
        <v>4000</v>
      </c>
      <c r="I52" s="9">
        <v>3483.4</v>
      </c>
      <c r="K52" s="9">
        <v>3483.4</v>
      </c>
      <c r="L52" s="9">
        <v>-516.6</v>
      </c>
      <c r="M52" s="9">
        <v>4000</v>
      </c>
      <c r="N52" s="9">
        <v>-516.6</v>
      </c>
    </row>
    <row r="53" spans="2:14" x14ac:dyDescent="0.2">
      <c r="B53" s="8" t="s">
        <v>50</v>
      </c>
      <c r="C53" s="8" t="s">
        <v>26</v>
      </c>
      <c r="D53" s="8" t="s">
        <v>62</v>
      </c>
      <c r="E53" s="10">
        <f>SUBTOTAL(9,F50:F52)</f>
        <v>15300</v>
      </c>
      <c r="F53" s="9">
        <v>-4500</v>
      </c>
      <c r="G53" s="9">
        <v>10800</v>
      </c>
      <c r="H53" s="10">
        <f>SUBTOTAL(9,I50:I52)</f>
        <v>9995.66</v>
      </c>
      <c r="J53" s="9">
        <v>9995.66</v>
      </c>
      <c r="K53" s="9">
        <v>-804.34</v>
      </c>
      <c r="L53" s="9">
        <v>10800</v>
      </c>
      <c r="M53" s="9">
        <v>-804.34</v>
      </c>
    </row>
    <row r="54" spans="2:14" x14ac:dyDescent="0.2">
      <c r="B54" s="7" t="s">
        <v>17</v>
      </c>
    </row>
    <row r="55" spans="2:14" x14ac:dyDescent="0.2">
      <c r="B55" s="8" t="s">
        <v>50</v>
      </c>
      <c r="C55" s="8" t="s">
        <v>63</v>
      </c>
      <c r="D55" s="8" t="s">
        <v>20</v>
      </c>
      <c r="E55" s="8" t="s">
        <v>64</v>
      </c>
      <c r="F55" s="9">
        <v>1500</v>
      </c>
      <c r="H55" s="9">
        <v>1500</v>
      </c>
      <c r="I55" s="9">
        <v>649.17999999999995</v>
      </c>
      <c r="K55" s="9">
        <v>649.17999999999995</v>
      </c>
      <c r="L55" s="9">
        <v>-850.82</v>
      </c>
      <c r="M55" s="9">
        <v>1500</v>
      </c>
      <c r="N55" s="9">
        <v>-850.82</v>
      </c>
    </row>
    <row r="56" spans="2:14" x14ac:dyDescent="0.2">
      <c r="B56" s="8" t="s">
        <v>50</v>
      </c>
      <c r="C56" s="8" t="s">
        <v>63</v>
      </c>
      <c r="D56" s="8" t="s">
        <v>28</v>
      </c>
      <c r="E56" s="8" t="s">
        <v>65</v>
      </c>
      <c r="F56" s="9">
        <v>2000</v>
      </c>
      <c r="H56" s="9">
        <v>2000</v>
      </c>
      <c r="I56" s="9">
        <v>855.59</v>
      </c>
      <c r="K56" s="9">
        <v>855.59</v>
      </c>
      <c r="L56" s="9">
        <v>-1144.4100000000001</v>
      </c>
      <c r="M56" s="9">
        <v>2000</v>
      </c>
      <c r="N56" s="9">
        <v>-1144.4100000000001</v>
      </c>
    </row>
    <row r="57" spans="2:14" x14ac:dyDescent="0.2">
      <c r="B57" s="8" t="s">
        <v>50</v>
      </c>
      <c r="C57" s="8" t="s">
        <v>63</v>
      </c>
      <c r="D57" s="8" t="s">
        <v>41</v>
      </c>
      <c r="E57" s="8" t="s">
        <v>66</v>
      </c>
      <c r="F57" s="9">
        <v>2500</v>
      </c>
      <c r="H57" s="9">
        <v>2500</v>
      </c>
      <c r="I57" s="9">
        <v>2087.35</v>
      </c>
      <c r="K57" s="9">
        <v>2087.35</v>
      </c>
      <c r="L57" s="9">
        <v>-412.65</v>
      </c>
      <c r="M57" s="9">
        <v>2500</v>
      </c>
      <c r="N57" s="9">
        <v>-412.65</v>
      </c>
    </row>
    <row r="58" spans="2:14" x14ac:dyDescent="0.2">
      <c r="B58" s="8" t="s">
        <v>50</v>
      </c>
      <c r="C58" s="8" t="s">
        <v>63</v>
      </c>
      <c r="D58" s="8" t="s">
        <v>67</v>
      </c>
      <c r="E58" s="8" t="s">
        <v>68</v>
      </c>
      <c r="F58" s="9">
        <v>5000</v>
      </c>
      <c r="G58" s="9">
        <v>-1500</v>
      </c>
      <c r="H58" s="9">
        <v>3500</v>
      </c>
      <c r="I58" s="9">
        <v>2783.49</v>
      </c>
      <c r="K58" s="9">
        <v>2783.49</v>
      </c>
      <c r="L58" s="9">
        <v>-716.51</v>
      </c>
      <c r="M58" s="9">
        <v>3500</v>
      </c>
      <c r="N58" s="9">
        <v>-716.51</v>
      </c>
    </row>
    <row r="59" spans="2:14" x14ac:dyDescent="0.2">
      <c r="B59" s="8" t="s">
        <v>50</v>
      </c>
      <c r="C59" s="8" t="s">
        <v>63</v>
      </c>
      <c r="D59" s="8" t="s">
        <v>43</v>
      </c>
      <c r="E59" s="8" t="s">
        <v>69</v>
      </c>
      <c r="F59" s="9">
        <v>2000</v>
      </c>
      <c r="H59" s="9">
        <v>2000</v>
      </c>
      <c r="I59" s="9">
        <v>1076.22</v>
      </c>
      <c r="K59" s="9">
        <v>1076.22</v>
      </c>
      <c r="L59" s="9">
        <v>-923.78</v>
      </c>
      <c r="M59" s="9">
        <v>2000</v>
      </c>
      <c r="N59" s="9">
        <v>-923.78</v>
      </c>
    </row>
    <row r="60" spans="2:14" x14ac:dyDescent="0.2">
      <c r="B60" s="8" t="s">
        <v>50</v>
      </c>
      <c r="C60" s="8" t="s">
        <v>63</v>
      </c>
      <c r="D60" s="8" t="s">
        <v>70</v>
      </c>
      <c r="E60" s="8" t="s">
        <v>71</v>
      </c>
      <c r="F60" s="9">
        <v>5000</v>
      </c>
      <c r="G60" s="9">
        <v>-2000</v>
      </c>
      <c r="H60" s="9">
        <v>3000</v>
      </c>
      <c r="I60" s="9">
        <v>2065.09</v>
      </c>
      <c r="J60" s="9">
        <v>268.39999999999998</v>
      </c>
      <c r="K60" s="9">
        <v>2333.4899999999998</v>
      </c>
      <c r="L60" s="9">
        <v>-666.51</v>
      </c>
      <c r="M60" s="9">
        <v>3000</v>
      </c>
      <c r="N60" s="9">
        <v>-934.91</v>
      </c>
    </row>
    <row r="61" spans="2:14" x14ac:dyDescent="0.2">
      <c r="B61" s="8" t="s">
        <v>50</v>
      </c>
      <c r="C61" s="8" t="s">
        <v>63</v>
      </c>
      <c r="D61" s="8" t="s">
        <v>72</v>
      </c>
      <c r="E61" s="8" t="s">
        <v>73</v>
      </c>
      <c r="F61" s="9">
        <v>1500</v>
      </c>
      <c r="H61" s="9">
        <v>1500</v>
      </c>
      <c r="I61" s="9">
        <v>1251.72</v>
      </c>
      <c r="K61" s="9">
        <v>1251.72</v>
      </c>
      <c r="L61" s="9">
        <v>-248.28</v>
      </c>
      <c r="M61" s="9">
        <v>1500</v>
      </c>
      <c r="N61" s="9">
        <v>-248.28</v>
      </c>
    </row>
    <row r="62" spans="2:14" x14ac:dyDescent="0.2">
      <c r="B62" s="8" t="s">
        <v>50</v>
      </c>
      <c r="C62" s="8" t="s">
        <v>63</v>
      </c>
      <c r="D62" s="8" t="s">
        <v>74</v>
      </c>
      <c r="E62" s="10">
        <f>SUBTOTAL(9,F55:F61)</f>
        <v>19500</v>
      </c>
      <c r="F62" s="9">
        <v>-3500</v>
      </c>
      <c r="G62" s="9">
        <v>16000</v>
      </c>
      <c r="H62" s="10">
        <f>SUBTOTAL(9,I55:I61)</f>
        <v>10768.64</v>
      </c>
      <c r="I62" s="9">
        <v>268.39999999999998</v>
      </c>
      <c r="J62" s="9">
        <v>11037.04</v>
      </c>
      <c r="K62" s="9">
        <v>-4962.96</v>
      </c>
      <c r="L62" s="9">
        <v>16000</v>
      </c>
      <c r="M62" s="9">
        <v>-5231.3599999999997</v>
      </c>
    </row>
    <row r="63" spans="2:14" x14ac:dyDescent="0.2">
      <c r="B63" s="7" t="s">
        <v>17</v>
      </c>
    </row>
    <row r="64" spans="2:14" x14ac:dyDescent="0.2">
      <c r="B64" s="8" t="s">
        <v>50</v>
      </c>
      <c r="C64" s="8" t="s">
        <v>75</v>
      </c>
      <c r="D64" s="8" t="s">
        <v>28</v>
      </c>
      <c r="E64" s="8" t="s">
        <v>76</v>
      </c>
      <c r="F64" s="9">
        <v>6500</v>
      </c>
      <c r="H64" s="9">
        <v>6500</v>
      </c>
      <c r="I64" s="9">
        <v>4849.8599999999997</v>
      </c>
      <c r="K64" s="9">
        <v>4849.8599999999997</v>
      </c>
      <c r="L64" s="9">
        <v>-1650.14</v>
      </c>
      <c r="M64" s="9">
        <v>6500</v>
      </c>
      <c r="N64" s="9">
        <v>2678.37</v>
      </c>
    </row>
    <row r="65" spans="2:14" x14ac:dyDescent="0.2">
      <c r="B65" s="8" t="s">
        <v>50</v>
      </c>
      <c r="C65" s="8" t="s">
        <v>75</v>
      </c>
      <c r="D65" s="8" t="s">
        <v>41</v>
      </c>
      <c r="E65" s="8" t="s">
        <v>77</v>
      </c>
      <c r="F65" s="9">
        <v>3000</v>
      </c>
      <c r="G65" s="9">
        <v>48300</v>
      </c>
      <c r="H65" s="9">
        <v>51300</v>
      </c>
      <c r="I65" s="9">
        <v>50650.43</v>
      </c>
      <c r="K65" s="9">
        <v>50650.43</v>
      </c>
      <c r="L65" s="9">
        <v>-649.57000000000005</v>
      </c>
      <c r="M65" s="9">
        <v>51300</v>
      </c>
      <c r="N65" s="9">
        <v>123.43</v>
      </c>
    </row>
    <row r="66" spans="2:14" x14ac:dyDescent="0.2">
      <c r="B66" s="8" t="s">
        <v>50</v>
      </c>
      <c r="C66" s="8" t="s">
        <v>75</v>
      </c>
      <c r="D66" s="8" t="s">
        <v>67</v>
      </c>
      <c r="E66" s="8" t="s">
        <v>78</v>
      </c>
      <c r="F66" s="9">
        <v>4160</v>
      </c>
      <c r="H66" s="9">
        <v>4160</v>
      </c>
      <c r="I66" s="9">
        <v>4160</v>
      </c>
      <c r="K66" s="9">
        <v>4160</v>
      </c>
      <c r="M66" s="9">
        <v>4160</v>
      </c>
    </row>
    <row r="67" spans="2:14" x14ac:dyDescent="0.2">
      <c r="B67" s="8" t="s">
        <v>50</v>
      </c>
      <c r="C67" s="8" t="s">
        <v>75</v>
      </c>
      <c r="D67" s="8" t="s">
        <v>79</v>
      </c>
      <c r="E67" s="8" t="s">
        <v>80</v>
      </c>
      <c r="F67" s="9">
        <v>15000</v>
      </c>
      <c r="G67" s="9">
        <v>1700</v>
      </c>
      <c r="H67" s="9">
        <v>16700</v>
      </c>
      <c r="I67" s="9">
        <v>16649.849999999999</v>
      </c>
      <c r="K67" s="9">
        <v>16649.849999999999</v>
      </c>
      <c r="L67" s="9">
        <v>-50.15</v>
      </c>
      <c r="M67" s="9">
        <v>16700</v>
      </c>
      <c r="N67" s="9">
        <v>-50.15</v>
      </c>
    </row>
    <row r="68" spans="2:14" x14ac:dyDescent="0.2">
      <c r="B68" s="8" t="s">
        <v>50</v>
      </c>
      <c r="C68" s="8" t="s">
        <v>75</v>
      </c>
      <c r="D68" s="8" t="s">
        <v>70</v>
      </c>
      <c r="E68" s="8" t="s">
        <v>81</v>
      </c>
      <c r="F68" s="9">
        <v>2000</v>
      </c>
      <c r="H68" s="9">
        <v>2000</v>
      </c>
      <c r="I68" s="9">
        <v>20.2</v>
      </c>
      <c r="K68" s="9">
        <v>20.2</v>
      </c>
      <c r="L68" s="9">
        <v>-1979.8</v>
      </c>
      <c r="M68" s="9">
        <v>2000</v>
      </c>
      <c r="N68" s="9">
        <v>-1579.8</v>
      </c>
    </row>
    <row r="69" spans="2:14" x14ac:dyDescent="0.2">
      <c r="B69" s="8" t="s">
        <v>50</v>
      </c>
      <c r="C69" s="8" t="s">
        <v>75</v>
      </c>
      <c r="D69" s="8" t="s">
        <v>82</v>
      </c>
      <c r="E69" s="8" t="s">
        <v>83</v>
      </c>
      <c r="F69" s="9">
        <v>700</v>
      </c>
      <c r="H69" s="9">
        <v>700</v>
      </c>
      <c r="I69" s="9">
        <v>700</v>
      </c>
      <c r="K69" s="9">
        <v>700</v>
      </c>
      <c r="M69" s="9">
        <v>700</v>
      </c>
    </row>
    <row r="70" spans="2:14" x14ac:dyDescent="0.2">
      <c r="B70" s="8" t="s">
        <v>50</v>
      </c>
      <c r="C70" s="8" t="s">
        <v>75</v>
      </c>
      <c r="D70" s="8" t="s">
        <v>84</v>
      </c>
      <c r="E70" s="10">
        <f>SUBTOTAL(9,F64:F69)</f>
        <v>31360</v>
      </c>
      <c r="F70" s="9">
        <v>50000</v>
      </c>
      <c r="G70" s="9">
        <v>81360</v>
      </c>
      <c r="H70" s="10">
        <f>SUBTOTAL(9,I64:I69)</f>
        <v>77030.34</v>
      </c>
      <c r="J70" s="9">
        <v>77030.34</v>
      </c>
      <c r="K70" s="9">
        <v>-4329.66</v>
      </c>
      <c r="L70" s="9">
        <v>81360</v>
      </c>
      <c r="M70" s="9">
        <v>1171.8499999999999</v>
      </c>
    </row>
    <row r="71" spans="2:14" x14ac:dyDescent="0.2">
      <c r="B71" s="7" t="s">
        <v>17</v>
      </c>
    </row>
    <row r="72" spans="2:14" x14ac:dyDescent="0.2">
      <c r="B72" s="8" t="s">
        <v>50</v>
      </c>
      <c r="C72" s="8" t="s">
        <v>85</v>
      </c>
      <c r="D72" s="8" t="s">
        <v>20</v>
      </c>
      <c r="E72" s="8" t="s">
        <v>86</v>
      </c>
      <c r="F72" s="9">
        <v>3000</v>
      </c>
      <c r="G72" s="9">
        <v>300</v>
      </c>
      <c r="H72" s="9">
        <v>3300</v>
      </c>
      <c r="I72" s="9">
        <v>3227.4</v>
      </c>
      <c r="K72" s="9">
        <v>3227.4</v>
      </c>
      <c r="L72" s="9">
        <v>-72.599999999999994</v>
      </c>
      <c r="M72" s="9">
        <v>3300</v>
      </c>
      <c r="N72" s="9">
        <v>-72.599999999999994</v>
      </c>
    </row>
    <row r="73" spans="2:14" x14ac:dyDescent="0.2">
      <c r="B73" s="8" t="s">
        <v>50</v>
      </c>
      <c r="C73" s="8" t="s">
        <v>85</v>
      </c>
      <c r="D73" s="8" t="s">
        <v>87</v>
      </c>
      <c r="E73" s="10">
        <f>SUBTOTAL(9,F72:F72)</f>
        <v>3000</v>
      </c>
      <c r="F73" s="9">
        <v>300</v>
      </c>
      <c r="G73" s="9">
        <v>3300</v>
      </c>
      <c r="H73" s="10">
        <f>SUBTOTAL(9,I72:I72)</f>
        <v>3227.4</v>
      </c>
      <c r="J73" s="9">
        <v>3227.4</v>
      </c>
      <c r="K73" s="9">
        <v>-72.599999999999994</v>
      </c>
      <c r="L73" s="9">
        <v>3300</v>
      </c>
      <c r="M73" s="9">
        <v>-72.599999999999994</v>
      </c>
    </row>
    <row r="74" spans="2:14" x14ac:dyDescent="0.2">
      <c r="B74" s="7" t="s">
        <v>17</v>
      </c>
    </row>
    <row r="75" spans="2:14" x14ac:dyDescent="0.2">
      <c r="B75" s="8" t="s">
        <v>50</v>
      </c>
      <c r="C75" s="8" t="s">
        <v>88</v>
      </c>
      <c r="D75" s="8" t="s">
        <v>28</v>
      </c>
      <c r="E75" s="8" t="s">
        <v>89</v>
      </c>
      <c r="F75" s="9">
        <v>2500</v>
      </c>
      <c r="H75" s="9">
        <v>2500</v>
      </c>
      <c r="I75" s="9">
        <v>1796.17</v>
      </c>
      <c r="J75" s="9">
        <v>298.10000000000002</v>
      </c>
      <c r="K75" s="9">
        <v>2094.27</v>
      </c>
      <c r="L75" s="9">
        <v>-405.73</v>
      </c>
      <c r="M75" s="9">
        <v>2500</v>
      </c>
      <c r="N75" s="9">
        <v>-419.07</v>
      </c>
    </row>
    <row r="76" spans="2:14" x14ac:dyDescent="0.2">
      <c r="B76" s="8" t="s">
        <v>50</v>
      </c>
      <c r="C76" s="8" t="s">
        <v>88</v>
      </c>
      <c r="D76" s="8" t="s">
        <v>90</v>
      </c>
      <c r="E76" s="10">
        <f>SUBTOTAL(9,F75:F75)</f>
        <v>2500</v>
      </c>
      <c r="G76" s="9">
        <v>2500</v>
      </c>
      <c r="H76" s="10">
        <f>SUBTOTAL(9,I75:I75)</f>
        <v>1796.17</v>
      </c>
      <c r="I76" s="9">
        <v>298.10000000000002</v>
      </c>
      <c r="J76" s="9">
        <v>2094.27</v>
      </c>
      <c r="K76" s="9">
        <v>-405.73</v>
      </c>
      <c r="L76" s="9">
        <v>2500</v>
      </c>
      <c r="M76" s="9">
        <v>-419.07</v>
      </c>
    </row>
    <row r="77" spans="2:14" x14ac:dyDescent="0.2">
      <c r="B77" s="7" t="s">
        <v>17</v>
      </c>
    </row>
    <row r="78" spans="2:14" x14ac:dyDescent="0.2">
      <c r="B78" s="8" t="s">
        <v>50</v>
      </c>
      <c r="C78" s="8" t="s">
        <v>31</v>
      </c>
      <c r="D78" s="8" t="s">
        <v>20</v>
      </c>
      <c r="E78" s="8" t="s">
        <v>91</v>
      </c>
      <c r="F78" s="9">
        <v>1000</v>
      </c>
      <c r="H78" s="9">
        <v>1000</v>
      </c>
      <c r="I78" s="9">
        <v>35</v>
      </c>
      <c r="K78" s="9">
        <v>35</v>
      </c>
      <c r="L78" s="9">
        <v>-965</v>
      </c>
      <c r="M78" s="9">
        <v>1000</v>
      </c>
      <c r="N78" s="9">
        <v>-965</v>
      </c>
    </row>
    <row r="79" spans="2:14" x14ac:dyDescent="0.2">
      <c r="B79" s="8" t="s">
        <v>50</v>
      </c>
      <c r="C79" s="8" t="s">
        <v>31</v>
      </c>
      <c r="D79" s="8" t="s">
        <v>92</v>
      </c>
      <c r="E79" s="10">
        <f>SUBTOTAL(9,F78:F78)</f>
        <v>1000</v>
      </c>
      <c r="G79" s="9">
        <v>1000</v>
      </c>
      <c r="H79" s="10">
        <f>SUBTOTAL(9,I78:I78)</f>
        <v>35</v>
      </c>
      <c r="J79" s="9">
        <v>35</v>
      </c>
      <c r="K79" s="9">
        <v>-965</v>
      </c>
      <c r="L79" s="9">
        <v>1000</v>
      </c>
      <c r="M79" s="9">
        <v>-965</v>
      </c>
    </row>
    <row r="80" spans="2:14" x14ac:dyDescent="0.2">
      <c r="B80" s="7" t="s">
        <v>17</v>
      </c>
    </row>
    <row r="81" spans="2:14" x14ac:dyDescent="0.2">
      <c r="B81" s="8" t="s">
        <v>50</v>
      </c>
      <c r="C81" s="8" t="s">
        <v>93</v>
      </c>
      <c r="D81" s="8" t="s">
        <v>20</v>
      </c>
      <c r="E81" s="8" t="s">
        <v>94</v>
      </c>
      <c r="F81" s="9">
        <v>1900</v>
      </c>
      <c r="H81" s="9">
        <v>1900</v>
      </c>
      <c r="L81" s="9">
        <v>-1900</v>
      </c>
      <c r="M81" s="9">
        <v>1900</v>
      </c>
      <c r="N81" s="9">
        <v>-1900</v>
      </c>
    </row>
    <row r="82" spans="2:14" x14ac:dyDescent="0.2">
      <c r="B82" s="8" t="s">
        <v>50</v>
      </c>
      <c r="C82" s="8" t="s">
        <v>93</v>
      </c>
      <c r="D82" s="8" t="s">
        <v>95</v>
      </c>
      <c r="E82" s="10">
        <f>SUBTOTAL(9,F81:F81)</f>
        <v>1900</v>
      </c>
      <c r="G82" s="9">
        <v>1900</v>
      </c>
      <c r="K82" s="9">
        <v>-1900</v>
      </c>
      <c r="L82" s="9">
        <v>1900</v>
      </c>
      <c r="M82" s="9">
        <v>-1900</v>
      </c>
    </row>
    <row r="83" spans="2:14" x14ac:dyDescent="0.2">
      <c r="B83" s="7" t="s">
        <v>17</v>
      </c>
    </row>
    <row r="84" spans="2:14" x14ac:dyDescent="0.2">
      <c r="B84" s="8" t="s">
        <v>50</v>
      </c>
      <c r="C84" s="8" t="s">
        <v>96</v>
      </c>
      <c r="D84" s="8" t="s">
        <v>20</v>
      </c>
      <c r="E84" s="8" t="s">
        <v>97</v>
      </c>
      <c r="F84" s="9">
        <v>39650</v>
      </c>
      <c r="H84" s="9">
        <v>39650</v>
      </c>
      <c r="I84" s="9">
        <v>34470</v>
      </c>
      <c r="J84" s="9">
        <v>4080</v>
      </c>
      <c r="K84" s="9">
        <v>38550</v>
      </c>
      <c r="L84" s="9">
        <v>-1100</v>
      </c>
      <c r="M84" s="9">
        <v>39650</v>
      </c>
      <c r="N84" s="9">
        <v>-925</v>
      </c>
    </row>
    <row r="85" spans="2:14" x14ac:dyDescent="0.2">
      <c r="B85" s="8" t="s">
        <v>50</v>
      </c>
      <c r="C85" s="8" t="s">
        <v>96</v>
      </c>
      <c r="D85" s="8" t="s">
        <v>98</v>
      </c>
      <c r="E85" s="10">
        <f>SUBTOTAL(9,F84:F84)</f>
        <v>39650</v>
      </c>
      <c r="G85" s="9">
        <v>39650</v>
      </c>
      <c r="H85" s="10">
        <f>SUBTOTAL(9,I84:I84)</f>
        <v>34470</v>
      </c>
      <c r="I85" s="9">
        <v>4080</v>
      </c>
      <c r="J85" s="9">
        <v>38550</v>
      </c>
      <c r="K85" s="9">
        <v>-1100</v>
      </c>
      <c r="L85" s="9">
        <v>39650</v>
      </c>
      <c r="M85" s="9">
        <v>-925</v>
      </c>
    </row>
    <row r="86" spans="2:14" x14ac:dyDescent="0.2">
      <c r="B86" s="11" t="s">
        <v>50</v>
      </c>
      <c r="C86" s="11" t="s">
        <v>99</v>
      </c>
      <c r="D86" s="12">
        <v>162350</v>
      </c>
      <c r="E86" s="12">
        <v>39300</v>
      </c>
      <c r="F86" s="12">
        <v>201650</v>
      </c>
      <c r="G86" s="12">
        <v>178022.39</v>
      </c>
      <c r="H86" s="12">
        <v>8682.67</v>
      </c>
      <c r="I86" s="12">
        <v>186705.06</v>
      </c>
      <c r="J86" s="12">
        <v>-14944.94</v>
      </c>
      <c r="K86" s="12">
        <v>201650</v>
      </c>
      <c r="L86" s="12">
        <v>-10341.02</v>
      </c>
    </row>
    <row r="87" spans="2:14" x14ac:dyDescent="0.2">
      <c r="B87" s="11" t="s">
        <v>17</v>
      </c>
    </row>
    <row r="88" spans="2:14" x14ac:dyDescent="0.2">
      <c r="B88" s="7" t="s">
        <v>17</v>
      </c>
    </row>
    <row r="89" spans="2:14" x14ac:dyDescent="0.2">
      <c r="B89" s="8" t="s">
        <v>100</v>
      </c>
      <c r="C89" s="8" t="s">
        <v>23</v>
      </c>
      <c r="D89" s="8" t="s">
        <v>20</v>
      </c>
      <c r="E89" s="8" t="s">
        <v>101</v>
      </c>
      <c r="N89" s="9">
        <v>3513.6</v>
      </c>
    </row>
    <row r="90" spans="2:14" x14ac:dyDescent="0.2">
      <c r="B90" s="8" t="s">
        <v>100</v>
      </c>
      <c r="C90" s="8" t="s">
        <v>23</v>
      </c>
      <c r="D90" s="8" t="s">
        <v>28</v>
      </c>
      <c r="E90" s="8" t="s">
        <v>102</v>
      </c>
      <c r="N90" s="9">
        <v>1500.6</v>
      </c>
    </row>
    <row r="91" spans="2:14" x14ac:dyDescent="0.2">
      <c r="B91" s="8" t="s">
        <v>100</v>
      </c>
      <c r="C91" s="8" t="s">
        <v>23</v>
      </c>
      <c r="D91" s="8" t="s">
        <v>41</v>
      </c>
      <c r="E91" s="8" t="s">
        <v>103</v>
      </c>
      <c r="G91" s="9">
        <v>26130</v>
      </c>
      <c r="H91" s="9">
        <v>26130</v>
      </c>
      <c r="I91" s="9">
        <v>24667.08</v>
      </c>
      <c r="K91" s="9">
        <v>24667.08</v>
      </c>
      <c r="L91" s="9">
        <v>-1462.92</v>
      </c>
      <c r="M91" s="9">
        <v>26130</v>
      </c>
      <c r="N91" s="9">
        <v>-1462.92</v>
      </c>
    </row>
    <row r="92" spans="2:14" x14ac:dyDescent="0.2">
      <c r="B92" s="8" t="s">
        <v>100</v>
      </c>
      <c r="C92" s="8" t="s">
        <v>23</v>
      </c>
      <c r="D92" s="8" t="s">
        <v>104</v>
      </c>
      <c r="F92" s="9">
        <v>26130</v>
      </c>
      <c r="G92" s="9">
        <v>26130</v>
      </c>
      <c r="H92" s="10">
        <f>SUBTOTAL(9,I89:I91)</f>
        <v>24667.08</v>
      </c>
      <c r="J92" s="9">
        <v>24667.08</v>
      </c>
      <c r="K92" s="9">
        <v>-1462.92</v>
      </c>
      <c r="L92" s="9">
        <v>26130</v>
      </c>
      <c r="M92" s="9">
        <v>3551.28</v>
      </c>
    </row>
    <row r="93" spans="2:14" x14ac:dyDescent="0.2">
      <c r="B93" s="7" t="s">
        <v>17</v>
      </c>
    </row>
    <row r="94" spans="2:14" x14ac:dyDescent="0.2">
      <c r="B94" s="8" t="s">
        <v>100</v>
      </c>
      <c r="C94" s="8" t="s">
        <v>26</v>
      </c>
      <c r="D94" s="8" t="s">
        <v>41</v>
      </c>
      <c r="E94" s="8" t="s">
        <v>105</v>
      </c>
      <c r="F94" s="9">
        <v>86000</v>
      </c>
      <c r="G94" s="9">
        <v>11000</v>
      </c>
      <c r="H94" s="9">
        <v>97000</v>
      </c>
      <c r="I94" s="9">
        <v>30000</v>
      </c>
      <c r="J94" s="9">
        <v>67000</v>
      </c>
      <c r="K94" s="9">
        <v>97000</v>
      </c>
      <c r="M94" s="9">
        <v>97000</v>
      </c>
      <c r="N94" s="9">
        <v>25000</v>
      </c>
    </row>
    <row r="95" spans="2:14" x14ac:dyDescent="0.2">
      <c r="B95" s="8" t="s">
        <v>100</v>
      </c>
      <c r="C95" s="8" t="s">
        <v>26</v>
      </c>
      <c r="D95" s="8" t="s">
        <v>106</v>
      </c>
      <c r="E95" s="10">
        <f>SUBTOTAL(9,F94:F94)</f>
        <v>86000</v>
      </c>
      <c r="F95" s="9">
        <v>11000</v>
      </c>
      <c r="G95" s="9">
        <v>97000</v>
      </c>
      <c r="H95" s="10">
        <f>SUBTOTAL(9,I94:I94)</f>
        <v>30000</v>
      </c>
      <c r="I95" s="9">
        <v>67000</v>
      </c>
      <c r="J95" s="9">
        <v>97000</v>
      </c>
      <c r="L95" s="9">
        <v>97000</v>
      </c>
      <c r="M95" s="9">
        <v>25000</v>
      </c>
    </row>
    <row r="96" spans="2:14" x14ac:dyDescent="0.2">
      <c r="B96" s="11" t="s">
        <v>100</v>
      </c>
      <c r="C96" s="11" t="s">
        <v>107</v>
      </c>
      <c r="D96" s="12">
        <v>86000</v>
      </c>
      <c r="E96" s="12">
        <v>37130</v>
      </c>
      <c r="F96" s="12">
        <v>123130</v>
      </c>
      <c r="G96" s="12">
        <v>54667.08</v>
      </c>
      <c r="H96" s="12">
        <v>67000</v>
      </c>
      <c r="I96" s="12">
        <v>121667.08</v>
      </c>
      <c r="J96" s="12">
        <v>-1462.92</v>
      </c>
      <c r="K96" s="12">
        <v>123130</v>
      </c>
      <c r="L96" s="12">
        <v>28551.279999999999</v>
      </c>
    </row>
    <row r="97" spans="2:14" x14ac:dyDescent="0.2">
      <c r="B97" s="11" t="s">
        <v>17</v>
      </c>
    </row>
    <row r="98" spans="2:14" x14ac:dyDescent="0.2">
      <c r="B98" s="7" t="s">
        <v>17</v>
      </c>
    </row>
    <row r="99" spans="2:14" x14ac:dyDescent="0.2">
      <c r="B99" s="8" t="s">
        <v>108</v>
      </c>
      <c r="C99" s="8" t="s">
        <v>19</v>
      </c>
      <c r="D99" s="8" t="s">
        <v>20</v>
      </c>
      <c r="E99" s="8" t="s">
        <v>39</v>
      </c>
      <c r="I99" s="9">
        <v>4435.57</v>
      </c>
      <c r="J99" s="9">
        <v>642.98</v>
      </c>
      <c r="K99" s="9">
        <v>5078.55</v>
      </c>
      <c r="L99" s="9">
        <v>5078.55</v>
      </c>
      <c r="N99" s="9">
        <v>5065.21</v>
      </c>
    </row>
    <row r="100" spans="2:14" x14ac:dyDescent="0.2">
      <c r="B100" s="8" t="s">
        <v>108</v>
      </c>
      <c r="C100" s="8" t="s">
        <v>19</v>
      </c>
      <c r="D100" s="8" t="s">
        <v>28</v>
      </c>
      <c r="E100" s="8" t="s">
        <v>40</v>
      </c>
      <c r="I100" s="9">
        <v>1941.96</v>
      </c>
      <c r="J100" s="9">
        <v>322.3</v>
      </c>
      <c r="K100" s="9">
        <v>2264.2600000000002</v>
      </c>
      <c r="L100" s="9">
        <v>2264.2600000000002</v>
      </c>
      <c r="N100" s="9">
        <v>2249.8200000000002</v>
      </c>
    </row>
    <row r="101" spans="2:14" x14ac:dyDescent="0.2">
      <c r="B101" s="8" t="s">
        <v>108</v>
      </c>
      <c r="C101" s="8" t="s">
        <v>19</v>
      </c>
      <c r="D101" s="8" t="s">
        <v>41</v>
      </c>
      <c r="E101" s="8" t="s">
        <v>42</v>
      </c>
      <c r="I101" s="9">
        <v>567.24</v>
      </c>
      <c r="J101" s="9">
        <v>567.24</v>
      </c>
      <c r="K101" s="9">
        <v>1134.48</v>
      </c>
      <c r="L101" s="9">
        <v>1134.48</v>
      </c>
      <c r="N101" s="9">
        <v>659.54</v>
      </c>
    </row>
    <row r="102" spans="2:14" x14ac:dyDescent="0.2">
      <c r="B102" s="8" t="s">
        <v>108</v>
      </c>
      <c r="C102" s="8" t="s">
        <v>19</v>
      </c>
      <c r="D102" s="8" t="s">
        <v>43</v>
      </c>
      <c r="E102" s="8" t="s">
        <v>44</v>
      </c>
      <c r="I102" s="9">
        <v>10845.37</v>
      </c>
      <c r="J102" s="9">
        <v>351.56</v>
      </c>
      <c r="K102" s="9">
        <v>11196.93</v>
      </c>
      <c r="L102" s="9">
        <v>11196.93</v>
      </c>
      <c r="N102" s="9">
        <v>10863.85</v>
      </c>
    </row>
    <row r="103" spans="2:14" x14ac:dyDescent="0.2">
      <c r="B103" s="8" t="s">
        <v>108</v>
      </c>
      <c r="C103" s="8" t="s">
        <v>19</v>
      </c>
      <c r="D103" s="8" t="s">
        <v>109</v>
      </c>
      <c r="H103" s="10">
        <f>SUBTOTAL(9,I99:I102)</f>
        <v>17790.14</v>
      </c>
      <c r="I103" s="9">
        <v>1884.08</v>
      </c>
      <c r="J103" s="9">
        <v>19674.22</v>
      </c>
      <c r="K103" s="9">
        <v>19674.22</v>
      </c>
      <c r="M103" s="9">
        <v>18838.419999999998</v>
      </c>
    </row>
    <row r="104" spans="2:14" x14ac:dyDescent="0.2">
      <c r="B104" s="11" t="s">
        <v>108</v>
      </c>
      <c r="C104" s="11" t="s">
        <v>46</v>
      </c>
      <c r="G104" s="12">
        <v>17790.14</v>
      </c>
      <c r="H104" s="12">
        <v>1884.08</v>
      </c>
      <c r="I104" s="12">
        <v>19674.22</v>
      </c>
      <c r="J104" s="12">
        <v>19674.22</v>
      </c>
      <c r="L104" s="12">
        <v>18838.419999999998</v>
      </c>
    </row>
    <row r="105" spans="2:14" x14ac:dyDescent="0.2">
      <c r="B105" s="11" t="s">
        <v>17</v>
      </c>
    </row>
    <row r="107" spans="2:14" x14ac:dyDescent="0.2">
      <c r="B107" s="11" t="s">
        <v>110</v>
      </c>
      <c r="C107" s="12">
        <v>248350</v>
      </c>
      <c r="D107" s="12">
        <v>76430</v>
      </c>
      <c r="E107" s="12">
        <v>324780</v>
      </c>
      <c r="F107" s="12">
        <v>250479.61</v>
      </c>
      <c r="G107" s="12">
        <v>77566.75</v>
      </c>
      <c r="H107" s="12">
        <v>328046.36</v>
      </c>
      <c r="I107" s="12">
        <v>3266.36</v>
      </c>
      <c r="J107" s="12">
        <v>324780</v>
      </c>
      <c r="K107" s="12">
        <v>37048.68</v>
      </c>
    </row>
    <row r="109" spans="2:14" x14ac:dyDescent="0.2">
      <c r="B109" s="11" t="s">
        <v>49</v>
      </c>
      <c r="C109" s="12">
        <v>248350</v>
      </c>
      <c r="D109" s="12">
        <v>324780</v>
      </c>
      <c r="E109" s="12">
        <v>328046.36</v>
      </c>
      <c r="F109" s="12">
        <v>324780</v>
      </c>
    </row>
    <row r="113" spans="1:7" x14ac:dyDescent="0.2">
      <c r="A113" s="14">
        <v>4292552277</v>
      </c>
      <c r="G113" s="15" t="s">
        <v>111</v>
      </c>
    </row>
  </sheetData>
  <pageMargins left="0.75" right="0.75" top="1" bottom="1" header="0" footer="0"/>
  <pageSetup paperSize="9" orientation="landscape" blackAndWhite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Stampa Rendiconto Finanziario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</dc:creator>
  <cp:lastModifiedBy>Contabilita</cp:lastModifiedBy>
  <dcterms:created xsi:type="dcterms:W3CDTF">2020-07-27T09:20:56Z</dcterms:created>
  <dcterms:modified xsi:type="dcterms:W3CDTF">2020-07-27T09:20:56Z</dcterms:modified>
</cp:coreProperties>
</file>